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2"/>
  </bookViews>
  <sheets>
    <sheet name="VFU Ukraine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7" i="1"/>
  <c r="B15" i="1" l="1"/>
  <c r="B19" i="1" s="1"/>
</calcChain>
</file>

<file path=xl/sharedStrings.xml><?xml version="1.0" encoding="utf-8"?>
<sst xmlns="http://schemas.openxmlformats.org/spreadsheetml/2006/main" count="12" uniqueCount="12">
  <si>
    <t>UAH, mln</t>
  </si>
  <si>
    <t>Cash and cash equivalents in currency other than RUR</t>
  </si>
  <si>
    <t>Short-term investments</t>
  </si>
  <si>
    <t>Cash and cash equivalents</t>
  </si>
  <si>
    <t>Lease obligation, non-current portion</t>
  </si>
  <si>
    <t>Lease obligation, current portion</t>
  </si>
  <si>
    <t>Total debt</t>
  </si>
  <si>
    <t>1) Net Indebtedness</t>
  </si>
  <si>
    <t>2) Consolidated EBITDA</t>
  </si>
  <si>
    <r>
      <rPr>
        <b/>
        <u/>
        <sz val="10"/>
        <rFont val="Vodafone Rg"/>
        <family val="2"/>
        <charset val="204"/>
      </rPr>
      <t>Consolidated Leverage Ratio</t>
    </r>
    <r>
      <rPr>
        <b/>
        <sz val="10"/>
        <rFont val="Vodafone Rg"/>
        <family val="2"/>
        <charset val="204"/>
      </rPr>
      <t xml:space="preserve"> = Net Indebtedness/Consolidated EBITDA</t>
    </r>
  </si>
  <si>
    <t>Borrowings,  non-current portion</t>
  </si>
  <si>
    <t>Borrowings,  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</si>
</sst>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Vodafone Rg"/>
      <family val="2"/>
      <charset val="204"/>
    </font>
    <font>
      <sz val="10"/>
      <name val="Vodafone Rg"/>
      <family val="2"/>
      <charset val="204"/>
    </font>
    <font>
      <sz val="11"/>
      <name val="Calibri"/>
      <family val="2"/>
      <charset val="204"/>
      <scheme val="minor"/>
    </font>
    <font>
      <i/>
      <sz val="10"/>
      <name val="Vodafone Rg"/>
      <family val="2"/>
      <charset val="204"/>
    </font>
    <font>
      <sz val="9"/>
      <name val="Vodafone Rg"/>
      <family val="2"/>
      <charset val="204"/>
    </font>
    <font>
      <b/>
      <u/>
      <sz val="10"/>
      <name val="Vodafone Rg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>
      <alignment wrapText="1"/>
    </xf>
    <xf numFmtId="14" fontId="3" fillId="2" borderId="0" xfId="1" applyNumberFormat="1" applyFont="1" applyFill="1" applyAlignment="1">
      <alignment horizontal="center" wrapText="1"/>
    </xf>
    <xf numFmtId="0" fontId="5" fillId="2" borderId="0" xfId="1" applyFont="1" applyFill="1"/>
    <xf numFmtId="14" fontId="5" fillId="2" borderId="0" xfId="1" applyNumberFormat="1" applyFont="1" applyFill="1" applyAlignment="1">
      <alignment horizontal="center"/>
    </xf>
    <xf numFmtId="0" fontId="3" fillId="2" borderId="1" xfId="1" applyFont="1" applyFill="1" applyBorder="1" applyAlignment="1">
      <alignment horizontal="left" vertical="center" wrapText="1" readingOrder="1"/>
    </xf>
    <xf numFmtId="14" fontId="3" fillId="3" borderId="1" xfId="1" applyNumberFormat="1" applyFont="1" applyFill="1" applyBorder="1" applyAlignment="1">
      <alignment horizontal="center" vertical="center" wrapText="1" readingOrder="1"/>
    </xf>
    <xf numFmtId="0" fontId="2" fillId="2" borderId="1" xfId="1" applyFont="1" applyFill="1" applyBorder="1" applyAlignment="1">
      <alignment horizontal="left" vertical="center" wrapText="1" readingOrder="1"/>
    </xf>
    <xf numFmtId="0" fontId="3" fillId="2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 readingOrder="1"/>
    </xf>
    <xf numFmtId="164" fontId="2" fillId="3" borderId="1" xfId="1" applyNumberFormat="1" applyFont="1" applyFill="1" applyBorder="1" applyAlignment="1">
      <alignment horizontal="center" vertical="center" wrapText="1" readingOrder="1"/>
    </xf>
    <xf numFmtId="0" fontId="3" fillId="2" borderId="0" xfId="1" applyFont="1" applyFill="1"/>
    <xf numFmtId="4" fontId="3" fillId="2" borderId="0" xfId="1" applyNumberFormat="1" applyFont="1" applyFill="1"/>
    <xf numFmtId="0" fontId="3" fillId="2" borderId="0" xfId="1" applyFont="1" applyFill="1" applyBorder="1"/>
    <xf numFmtId="3" fontId="6" fillId="3" borderId="1" xfId="1" applyNumberFormat="1" applyFont="1" applyFill="1" applyBorder="1" applyAlignment="1">
      <alignment horizontal="center" vertical="center" wrapText="1" readingOrder="1"/>
    </xf>
    <xf numFmtId="3" fontId="3" fillId="3" borderId="1" xfId="1" applyNumberFormat="1" applyFont="1" applyFill="1" applyBorder="1" applyAlignment="1">
      <alignment horizontal="center" vertical="center" wrapText="1" readingOrder="1"/>
    </xf>
    <xf numFmtId="3" fontId="2" fillId="3" borderId="1" xfId="1" applyNumberFormat="1" applyFont="1" applyFill="1" applyBorder="1" applyAlignment="1">
      <alignment horizontal="center" vertical="center" wrapText="1" readingOrder="1"/>
    </xf>
    <xf numFmtId="3" fontId="2" fillId="3" borderId="1" xfId="1" applyNumberFormat="1" applyFont="1" applyFill="1" applyBorder="1" applyAlignment="1">
      <alignment horizontal="center"/>
    </xf>
    <xf numFmtId="3" fontId="3" fillId="3" borderId="1" xfId="1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/>
  </cellXfs>
  <cellStyles count="2">
    <cellStyle name="Обычный" xfId="0" builtinId="0"/>
    <cellStyle name="Обычный 8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/>
  </sheetViews>
  <sheetFormatPr defaultColWidth="8.88671875" defaultRowHeight="14.4" x14ac:dyDescent="0.3"/>
  <cols>
    <col min="1" max="1" width="37.88671875" style="11" customWidth="1"/>
    <col min="2" max="2" width="14.33203125" style="11" customWidth="1"/>
    <col min="3" max="16384" width="8.88671875" style="20"/>
  </cols>
  <sheetData>
    <row r="2" spans="1:2" x14ac:dyDescent="0.3">
      <c r="A2" s="1" t="s">
        <v>0</v>
      </c>
      <c r="B2" s="2"/>
    </row>
    <row r="3" spans="1:2" x14ac:dyDescent="0.3">
      <c r="A3" s="3"/>
      <c r="B3" s="4"/>
    </row>
    <row r="4" spans="1:2" x14ac:dyDescent="0.3">
      <c r="A4" s="5"/>
      <c r="B4" s="6">
        <v>44012</v>
      </c>
    </row>
    <row r="5" spans="1:2" ht="25.5" x14ac:dyDescent="0.25">
      <c r="A5" s="5" t="s">
        <v>1</v>
      </c>
      <c r="B5" s="14">
        <v>1919</v>
      </c>
    </row>
    <row r="6" spans="1:2" ht="15" x14ac:dyDescent="0.25">
      <c r="A6" s="5" t="s">
        <v>2</v>
      </c>
      <c r="B6" s="14">
        <v>1368</v>
      </c>
    </row>
    <row r="7" spans="1:2" ht="15" x14ac:dyDescent="0.25">
      <c r="A7" s="7" t="s">
        <v>3</v>
      </c>
      <c r="B7" s="16">
        <f>SUM(B5:B6)</f>
        <v>3287</v>
      </c>
    </row>
    <row r="8" spans="1:2" ht="15" x14ac:dyDescent="0.25">
      <c r="A8" s="5"/>
      <c r="B8" s="15"/>
    </row>
    <row r="9" spans="1:2" ht="15" x14ac:dyDescent="0.25">
      <c r="A9" s="5" t="s">
        <v>10</v>
      </c>
      <c r="B9" s="15">
        <v>-12859</v>
      </c>
    </row>
    <row r="10" spans="1:2" ht="15" x14ac:dyDescent="0.25">
      <c r="A10" s="5" t="s">
        <v>4</v>
      </c>
      <c r="B10" s="15">
        <v>-3647</v>
      </c>
    </row>
    <row r="11" spans="1:2" ht="15" x14ac:dyDescent="0.25">
      <c r="A11" s="5" t="s">
        <v>5</v>
      </c>
      <c r="B11" s="15">
        <v>-1047</v>
      </c>
    </row>
    <row r="12" spans="1:2" ht="15" x14ac:dyDescent="0.25">
      <c r="A12" s="5" t="s">
        <v>11</v>
      </c>
      <c r="B12" s="15">
        <v>-318</v>
      </c>
    </row>
    <row r="13" spans="1:2" x14ac:dyDescent="0.3">
      <c r="A13" s="7" t="s">
        <v>6</v>
      </c>
      <c r="B13" s="16">
        <f>SUM(B9:B12)</f>
        <v>-17871</v>
      </c>
    </row>
    <row r="14" spans="1:2" x14ac:dyDescent="0.3">
      <c r="A14" s="7"/>
      <c r="B14" s="16"/>
    </row>
    <row r="15" spans="1:2" x14ac:dyDescent="0.3">
      <c r="A15" s="7" t="s">
        <v>7</v>
      </c>
      <c r="B15" s="17">
        <f>B13+B7</f>
        <v>-14584</v>
      </c>
    </row>
    <row r="16" spans="1:2" x14ac:dyDescent="0.3">
      <c r="A16" s="8"/>
      <c r="B16" s="18"/>
    </row>
    <row r="17" spans="1:2" x14ac:dyDescent="0.3">
      <c r="A17" s="7" t="s">
        <v>8</v>
      </c>
      <c r="B17" s="17">
        <v>-9077</v>
      </c>
    </row>
    <row r="18" spans="1:2" x14ac:dyDescent="0.3">
      <c r="A18" s="9"/>
      <c r="B18" s="19"/>
    </row>
    <row r="19" spans="1:2" ht="26.4" x14ac:dyDescent="0.3">
      <c r="A19" s="7" t="s">
        <v>9</v>
      </c>
      <c r="B19" s="10">
        <f>B15/B17</f>
        <v>1.6066982483199295</v>
      </c>
    </row>
    <row r="20" spans="1:2" x14ac:dyDescent="0.3">
      <c r="B20" s="12"/>
    </row>
    <row r="21" spans="1:2" x14ac:dyDescent="0.3">
      <c r="B21" s="12"/>
    </row>
    <row r="22" spans="1:2" x14ac:dyDescent="0.3">
      <c r="A22" s="13"/>
      <c r="B22" s="13"/>
    </row>
    <row r="23" spans="1:2" x14ac:dyDescent="0.3">
      <c r="A23" s="13"/>
      <c r="B23" s="13"/>
    </row>
    <row r="24" spans="1:2" x14ac:dyDescent="0.3">
      <c r="A24" s="13"/>
      <c r="B24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VFU Ukraine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Fedynyak Natalya</cp:lastModifiedBy>
  <dcterms:created xsi:type="dcterms:W3CDTF">2020-08-27T15:34:20Z</dcterms:created>
  <dcterms:modified xsi:type="dcterms:W3CDTF">2020-08-28T09:20:55Z</dcterms:modified>
</cp:coreProperties>
</file>